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WZ JAWNY 2020" sheetId="1" state="visible" r:id="rId2"/>
    <sheet name="Arkusz2" sheetId="2" state="visible" r:id="rId3"/>
  </sheets>
  <definedNames>
    <definedName function="false" hidden="false" localSheetId="0" name="_xlnm.Print_Area" vbProcedure="false">'SIWZ JAWNY 2020'!$A$1:$J$78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<sst xmlns="http://schemas.openxmlformats.org/spreadsheetml/2006/main" count="164" uniqueCount="113">
  <si>
    <t xml:space="preserve">Formularz ofertowy /Nr sprawy  ZP/27/2020</t>
  </si>
  <si>
    <t xml:space="preserve">Niniejsza oferta zostaje złożona przez:  
_____________________________________________________________________________________________________________________________________________
_____________________________________________________________________________________________________________________________________________
_____________________________________________________________________________________________________________________________________________
(podać nazwę, adres wykonawcy, NIP. REGON, Rejestr nr )
Odpowiadając na ogłoszenie o przetargu nieograniczonym w postępowaniu o udzielenie zamówienia publicznego prowadzonym w trybie przetargu nieograniczonego na sukcesywną dostawę środków czystości i artykułów gospodarczych na okres 12 miesięcy, oferujemy realizację zamówienia zgodnie z warunkami określonymi w SIWZ.</t>
  </si>
  <si>
    <t xml:space="preserve">Lp.</t>
  </si>
  <si>
    <t xml:space="preserve">Asortyment</t>
  </si>
  <si>
    <t xml:space="preserve">J.m.</t>
  </si>
  <si>
    <t xml:space="preserve">Ilość</t>
  </si>
  <si>
    <t xml:space="preserve">Producent, symbol,       nr katalogowy</t>
  </si>
  <si>
    <t xml:space="preserve">Produkt ekologiczny / opakowanie produktu jest przydatne do recyklingu</t>
  </si>
  <si>
    <t xml:space="preserve">Cena jednostkowa</t>
  </si>
  <si>
    <t xml:space="preserve">Cena netto (D*G)</t>
  </si>
  <si>
    <t xml:space="preserve">Podatek VAT w PLN</t>
  </si>
  <si>
    <t xml:space="preserve">Wartość brutto                   (H+I)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</si>
  <si>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</si>
  <si>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</si>
  <si>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</si>
  <si>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</si>
  <si>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</si>
  <si>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</si>
  <si>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</si>
  <si>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</si>
  <si>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I</t>
  </si>
  <si>
    <t xml:space="preserve">J</t>
  </si>
  <si>
    <t xml:space="preserve">Ręcznik składany, 100% celulozy, biały 2-warstwowy z wzorem gofrowania, gramatura min. 2x18g/m², wymiary listka 21x23, wodoutrwalony, ilość w kartonie – 20 pakietów, jeden pakiet składa się z 150 listków,
zz ellies simple professional celuloza 2w biały -3000 listków lub równoważny do pojemnika listkowego PL-P2 00398</t>
  </si>
  <si>
    <t xml:space="preserve">20 bund/ karton</t>
  </si>
  <si>
    <t xml:space="preserve">Ręcznik papierowy na rolce, kolor biały, długość rolki 60m, 300 listków, 2-warstwowy, rodzaj tworzywa: celuloza, szer. rolki od 20 do 23 cm,
DELUXE jumbo lub równoważny.</t>
  </si>
  <si>
    <t xml:space="preserve">szt.</t>
  </si>
  <si>
    <t xml:space="preserve">Papier toaletowy  wykonany z wysokiej jakości selekcjonowanej 2-warstwowej białej makulatury, średnica 19 cm, białość od 75% do 80%, wysokość rolki – 9,5cm, długość  - 100 m, opakowanie zbiorcze – 12 rolek.</t>
  </si>
  <si>
    <t xml:space="preserve">opakowań</t>
  </si>
  <si>
    <t xml:space="preserve">Biały papier toaletowy wykonany ze 100% celulozy, miękki i delikatny, 2-warstwowy, długość rolki 15 m, wymiary listka: 93x110 mm, ilość listków w rolce 100, średnica rolki 108 mm, gramatura 1 warstwy: 15g/m², ilość w opakowaniu 64 rolki bunny lub równoważny.</t>
  </si>
  <si>
    <t xml:space="preserve">Odświeżacz powietrza w aerozolu, neutralizujący nieprzyjemne zapachy, bezpieczny dla środowiska, opakowanie 300ml, pojemnik pod ciśnieniem,  zapachy: lawenda, drzewo sandałowe, pure clean, kwiat wanilii, floral blossom, japoński ogród, Brise lub równoważny.</t>
  </si>
  <si>
    <t xml:space="preserve">Wtyczka elektryczna z wkładem montowana do kontaktu/ wkład szklany 19ml/ zapachy: róża, jaśmin, owoce truskawek, jeżyny, białe kwiaty. Postać: żółta ciecz, gęstość mieszająca. Air Wick lub równoważny.</t>
  </si>
  <si>
    <t xml:space="preserve">6a</t>
  </si>
  <si>
    <t xml:space="preserve">Zapas do urządzenia elektr., wkład odświeżacza powietrza elektrycznego montowany do kontaktu/wkład szklany 19ml/ zapachy: róża, jaśmin, zapach owoców: truskawek, jeżyny. Postać: żołta ciecz, gęstość mieszająca. Air Wick lub równoważny.</t>
  </si>
  <si>
    <t xml:space="preserve">Odświeżacz powietrza neutralizujący nieprzyjemne zapachy. Zapachy: nuta relaksu, konwaliowa polana. 650ml butelka z atomizerem. Clinex Air lub równoważny.</t>
  </si>
  <si>
    <t xml:space="preserve">Elektryczny odświeżacz powietrza do gniazda elektrycznego, z tworzywa sztucznego, pojemność 20ml, zapachy: drzewo sandałowe i jaśmin, wiśnia i piwonia. Brise lub równoważny.</t>
  </si>
  <si>
    <t xml:space="preserve">8a</t>
  </si>
  <si>
    <r>
      <rPr>
        <sz val="11"/>
        <color rgb="FF000000"/>
        <rFont val="Cambria"/>
        <family val="1"/>
        <charset val="238"/>
      </rPr>
      <t xml:space="preserve">Wkład odświeżacza powietrza elektrycznego montowanego do kontaktu/wkład szklany 20ml/ zapachy: drzewo sandałowe, jaśmin, japoński ogród, kwiat wanilii, czysta świeżość. Postać: żółta ciecz, gęstość mieszająca się w przedziale od 0,9g/cm</t>
    </r>
    <r>
      <rPr>
        <vertAlign val="superscript"/>
        <sz val="11"/>
        <color rgb="FF000000"/>
        <rFont val="Cambria"/>
        <family val="1"/>
        <charset val="238"/>
      </rPr>
      <t xml:space="preserve">3</t>
    </r>
    <r>
      <rPr>
        <sz val="11"/>
        <color rgb="FF000000"/>
        <rFont val="Cambria"/>
        <family val="1"/>
        <charset val="238"/>
      </rPr>
      <t xml:space="preserve"> do 1g/cm</t>
    </r>
    <r>
      <rPr>
        <vertAlign val="superscript"/>
        <sz val="11"/>
        <color rgb="FF000000"/>
        <rFont val="Cambria"/>
        <family val="1"/>
        <charset val="238"/>
      </rPr>
      <t xml:space="preserve">3</t>
    </r>
    <r>
      <rPr>
        <sz val="11"/>
        <color rgb="FF000000"/>
        <rFont val="Cambria"/>
        <family val="1"/>
        <charset val="238"/>
      </rPr>
      <t xml:space="preserve">, pasujący do Brise lub równoważny.</t>
    </r>
  </si>
  <si>
    <t xml:space="preserve">Mydło w płynie antybakteryjne, opakowanie  5L, glicerynowo - lanolinowe, lepkie, bez osadów na dnie, barwa perłowa, biała, zawierające składniki pielęgnujące, chroniące skórę przed wysuszeniem, przeznaczone do dozowników, pH 6, gęstość względna (w 20°C) 1,025g/cm³. Pełna rozpuszczalność w wodzie. Chemicznie stabilne w warunkach magazynowania i użytkowania, zapachy: biała róża, jabłko, malina i aloes.</t>
  </si>
  <si>
    <t xml:space="preserve">Mydło w płynie z pompką (500ml) glicerynowo - lanolinowe, lepkie, bez osadów na dnie, zawierające składniki pielęgnujące, chroniące skórę przed wysuszeniem, przeznaczone do dozowników, pH 6, gęstość względna (w 20°C) 1,025g/cm³, pełna rozpuszczalność w wodzie, chemicznie stabilne w warunkach magazynowania i użytkowania, zapachy: magnolia, mandarynka, róża.</t>
  </si>
  <si>
    <t xml:space="preserve">Kostki do WC – zawieszki, kostka toaletowa 4w1 do muszli wc, antybakteryjne, gęstość 1,6&gt;30% anionowe środki powierzchniowo czynne 5-15% kompozycja zapachowa &lt; 5% fosforany, frakcję chroniącą przed osadzaniem się kamienia, mogą barwić wodę, zapachy: morski, leśny, lawendowy. </t>
  </si>
  <si>
    <t xml:space="preserve">Wkładki  żelowe zapachowe do pisuarów, neutralizujące nieprzyjemne zapachy, trwały zapach przez około 30 dni, zapach np. fresh blitz, kiwi, melon i ogórek.</t>
  </si>
  <si>
    <t xml:space="preserve">Zagęszczony żel  czyszcząco - dezynfekujący do toalet na bazie chloru. Środek przeznaczony do czyszczenia i dezynfekcji urządzeń i pomieszczeń sanitarnych. Butelka 1250 ml. Zagęszczony środek dezynfekujący, czyszczący, wybielający, antybakteryjny.</t>
  </si>
  <si>
    <t xml:space="preserve">Odplamiacz do tkanin, działający w zimnej wodzie, usuwający plamy, działający w krótkich cyklach prania, nie niszczący tkanin, do białych i kolorowych tkanin, 5-15% związki wybielające na bazie tlenu, niejonowe środki powierzchniowo czynne, anionowe środki powierzchniowo czynne, bez chloru, pojemność 1 L, Vanish lub równoważny.</t>
  </si>
  <si>
    <t xml:space="preserve">Środek dezynfekujący w opakowaniu 5L, antybakteryjny o szerokim spektrum działania przeciwko bakteriom, drożdżom, grzybom, wirusom;  bezaldehydowy,  wysokowydajny, skuteczny w zwalczaniu zarodników Clostridium difficile i różnych rodzajów wirusów. Clinex Dezofast 5L lub równoważny.</t>
  </si>
  <si>
    <t xml:space="preserve">Granulki do udrażniani kanalizacji, granulki do udrażniania rur i syfonów w instalacjach kanalizacyjnych, ciężar nasypowy1,0-1,5 g/cm³,  całkowita rozpuszczalność w wodzie. Kret lub równoważny.</t>
  </si>
  <si>
    <t xml:space="preserve">kg</t>
  </si>
  <si>
    <t xml:space="preserve">Mleczko do czyszczenia, pojemność opakowania 700ml  z chlorem, łagodne dla powierzchni, skutecznie czyszczące o działaniu wybielającym, pozostawiające połysk, zawiera &lt; 5% anionowych środków powierzchniowych czynnych, związków wybielających na bazie chloru, zapach: cytryna, lilia. Cif lub równoważny.</t>
  </si>
  <si>
    <t xml:space="preserve">Odkamieniacz w płynie pojemność opakowania 1L, płyn usuwający kamień i rdzę, osady z mydła, zacieki wodne, tłuste plamy i uporczywy brud, do powierzchni: chromowanych, ze stali nierdzewnej, glazury, szkła, plastiku typu kamień, rdza, skład: kwas fosforowy, kwas amidosulonowy, mieszanina atanolu, sól sodowa. Clinex W3 FORTE lub równoważny.</t>
  </si>
  <si>
    <t xml:space="preserve">Pianka przeciw kurzowi do utrzymania w czystości wszelkich powierzchni drewnianych, zapobiegająca osiadaniu kurzu na czyszczonych powierzchniach, pozostawiająca warstwę ochronną, konserwująca. W pojemnikach o pojemności 250 ml. Skład: niejonowe środki powierzchniowo czynne, 5-15% węglowodory alifatyczne. Pronto lub równoważny.</t>
  </si>
  <si>
    <r>
      <rPr>
        <sz val="11"/>
        <color rgb="FF000000"/>
        <rFont val="Cambria"/>
        <family val="1"/>
        <charset val="238"/>
      </rPr>
      <t xml:space="preserve">Płyn do czyszczenia mebli i sprzętu biurowego,</t>
    </r>
    <r>
      <rPr>
        <sz val="14"/>
        <color rgb="FFFF0000"/>
        <rFont val="Cambria"/>
        <family val="1"/>
        <charset val="238"/>
      </rPr>
      <t xml:space="preserve"> </t>
    </r>
    <r>
      <rPr>
        <sz val="11"/>
        <color rgb="FF000000"/>
        <rFont val="Cambria"/>
        <family val="1"/>
        <charset val="238"/>
      </rPr>
      <t xml:space="preserve">zawierający cząstki aktywnego tlenu ułatwiające usuwanie  brudu, zapewniające bezsmugowe czyszczenie, ph  neutralne, biodegradowalny, opakowanie: 1 L z atomizerem. CLINEX DELOS SHINE lub równoważny.</t>
    </r>
  </si>
  <si>
    <t xml:space="preserve">1L</t>
  </si>
  <si>
    <t xml:space="preserve">Płyn uniwersalny, skoncentrowany, niskopieniący, preparat o silnych właściwościach myjących ogólnego zastosowania, usuwający intensywne zabrudzenia, nie wypłukujący mytej powierzchni, nie pozostawiający smug, utrudniający ponowne wnikanie brudu. Odpowiedni do maszyn myjących oraz mycia ręcznego, rozpuszczalny w wodzie. Pojemność 10L. pH 11. Clinex floral lub równoważny. </t>
  </si>
  <si>
    <t xml:space="preserve">szt</t>
  </si>
  <si>
    <t xml:space="preserve">                             </t>
  </si>
  <si>
    <t xml:space="preserve">Płyn do paneli – koncentrat, płyn do mycia podłóg drewnianych i parkietów, do zmywania zabrudzeń oleistych oraz zmywania codziennego brudu, szybko odparowujący, nie pozostawia smug, pH 7, gęstość względna. CLINEX WOOD &amp; PANEL lub równoważny.</t>
  </si>
  <si>
    <t xml:space="preserve">5L</t>
  </si>
  <si>
    <t xml:space="preserve">Mop Speedy mikrofibra 40 cm końcówka.</t>
  </si>
  <si>
    <t xml:space="preserve">MOP SPEEDY BAWEŁNA 40 cm końcówka.</t>
  </si>
  <si>
    <t xml:space="preserve">Ścierki do kurzu z mikrowłókna, w dowolnych kolorach, możliwość prania w temp. 60°C, pakowane pojedynczo lub po trzy sztuki.</t>
  </si>
  <si>
    <t xml:space="preserve">Ścierki do kurzu z mikrofazy min 30x30 , min 240 g/m², dostępne w czterech dowolnych kolorach, możliwość prania w temp. 60°C, pakowane pojedynczo lub po trzy  sztuki.</t>
  </si>
  <si>
    <t xml:space="preserve">Ścierki do podłogi z tetry uniwersalne gospodarcze, rozmiar 60x80, wykonane z bawełny 100%.</t>
  </si>
  <si>
    <t xml:space="preserve">Gąbka zmywak (5 szt. opak.), różne wielkości, z ostrym padem do szorowania, wymiary min. 10cm x 7cm x 3,5cm.</t>
  </si>
  <si>
    <t xml:space="preserve">Płyn do mycia okien, szyb – na bazie alkoholu izopropylowego (5-10%) do mycia powierzchni szklanych, posiada impregnat chroniący przed szybkim osadzaniem się brudu, postać: ciecz, rozpuszczalność całkowita w wodzie, nadający połysk, niepozostawiający smug,  opakowanie: 5L, Clinex Glass  lub równoważny.                                                     </t>
  </si>
  <si>
    <t xml:space="preserve">Płyn do mycia naczyń, pojemność:  1L, posiadający wysoką zdolność do emulgowania tłuszczów,  wydajny i bezpieczny dla środowiska, wymagane    Świadectw Jakości Zdrowotnej Państwowego Zakładu Higieny.</t>
  </si>
  <si>
    <t xml:space="preserve">Płyn do mycia sanitariatów -  spray, pojemność:  1L, delikatny, preparat myjący na bazie kwasu cytrynowego do codziennego mycia sanitariatów, clinex  W3 ACTIVE lub równoważny.</t>
  </si>
  <si>
    <t xml:space="preserve">Rękawice (gumowe) gospodarcze, rozm. M, L, XL, kauczukowe flokowane, antypoślizgowe, wyściełane bawełną, nakropione w części chwytnej, kat. II.</t>
  </si>
  <si>
    <t xml:space="preserve">kpl.</t>
  </si>
  <si>
    <t xml:space="preserve">Rękawiczki gum. pudrowe (lateks 100 szt., rozm. M, L, XL) kauczukowe flokowane,  z surowca lateksu oraz kauczuku naturalnego. Pudrowane  skrobią (mączką) kukurydzianą.</t>
  </si>
  <si>
    <t xml:space="preserve">opak</t>
  </si>
  <si>
    <t xml:space="preserve">Worki 120L, niebieskie (25 szt.), folia LDPE lub  HDPE (polietylen), o grubości 30-40 mikronów, dł. 900-1100, szer. 700 mm (dł. szer. +/- 10%) zgrzew prosty denny, z perforacją umożliwiającą łatwe odrywanie. Rolki worków muszą posiadać banderolę lub naklejkę informującą o rodzaju worków.</t>
  </si>
  <si>
    <t xml:space="preserve">rol</t>
  </si>
  <si>
    <t xml:space="preserve">Worki  90x120 160L czarne (10 szt.) folia LDPE lub HDPE  (polietylen) o grubości 30-40 mikronów, posiadające dużą odporność na przetarcia, zgrzew denny. Rolki worków na śmieci muszą posiadać banderolę lub naklejkę informującą o rodzaju worków.</t>
  </si>
  <si>
    <t xml:space="preserve">Worki  90x140 240L czarne (10 szt.) folia LDPE  (polietylen) o grubości 30-40 mikronów (dł. szer. +/- 10%), zgrzew prosty denny. Rolki worków na śmieci muszą posiadać banderolę lub naklejkę informującą o rodzaju worków.</t>
  </si>
  <si>
    <t xml:space="preserve">Worki 60L (50szt.), czarne LP. Rodzaj folii: HDPE dł. 600mm, szer. 500mm (dł. szer. +/- 10%), zgrzew gwiaździsty, z perforacją umożliwiającą łatwe odrywanie. Rolka worków musi posiadać banderolę lub naklejkę informującą o rodzaju worków.</t>
  </si>
  <si>
    <t xml:space="preserve">Worki 70x110 120 L (25 szt.), żółte, regranulat LDPE z recyklingu,  grubość: +/- 30 mikronów, zgrzew prosty denny, z perforacją umożliwiającą łatwe odrywanie. Rolka worków musi posiadać banderolę lub naklejkę informującą o rodzaju worków.</t>
  </si>
  <si>
    <t xml:space="preserve">Worki 70x110 120 L (25 szt.) zielone, folia LDPE, (polietylen) o grubości 30-40 mikronów, zgrzew prosty denny, z perforacją umożliwiającą łatwe odrywanie. Rolka worków musi posiadać banderolę lub naklejkę informującą o rodzaju worków.</t>
  </si>
  <si>
    <t xml:space="preserve">Worki 60L (50szt. ) brąz, rodzaj folii: LDPE 100% RECYKLING, grubość worka od 22-26 mikronów, zgrzew gwiaździsty, z perforacją umożliwiającą łatwe odrywanie. Rolka worków musi posiadać banderolę lub naklejkę informującą o rodzaju worków.</t>
  </si>
  <si>
    <t xml:space="preserve">pacz.</t>
  </si>
  <si>
    <t xml:space="preserve">Worki 70x110 120 L (25 szt.) brąz, folia LDPE lub HDPE, (polietylen) o grubości 30-40 mikronów, zgrzew prosty denny, z perforacją umożliwiającą łatwe odrywanie. Rolka worków musi posiadać banderolę lub naklejkę informującą o rodzaju worków.</t>
  </si>
  <si>
    <t xml:space="preserve">Worki 60L (50szt. ) żółte, LDPE 100% RECYKLING, grubość worka od 22-26 mikronów, zgrzew gwiaździsty, z perforacją umożliwiającą łatwe odrywanie. Rolka worków musi posiadać banderolę lub naklejkę informującą o rodzaju worków.</t>
  </si>
  <si>
    <t xml:space="preserve">rol.</t>
  </si>
  <si>
    <t xml:space="preserve">Worki 60L 60x80 ( 50 szt.) zielone, LDPE 100% RECYKLING, grubość worka od 22-26 mikronów, zgrzew gwiaździsty, z perforacją umożliwiającą łatwe odrywanie. Rolka worków musi posiadać banderolę lub naklejkę informującą o rodzaju worków.</t>
  </si>
  <si>
    <t xml:space="preserve">Worki 60L 60x80 czerwone (50szt.), LDPE 100% RECYKLING, grubość worka od 22-26 mikronów, zgrzew gwiaździsty, z perforacją umożliwiającą łatwe odrywanie. Rolka worków musi posiadać banderolę lub naklejkę informującą o rodzaju worków.</t>
  </si>
  <si>
    <t xml:space="preserve">Worki 60L 60X80 niebieskie (50 szt.), LDPE 100% RECYKLING, grubość worka od 22-26 mikronów, zgrzew gwiaździsty, z perforacją umożliwiającą łatwe odrywanie. Rolka worków musi posiadać banderolę lub naklejkę informującą o rodzaju worków.</t>
  </si>
  <si>
    <t xml:space="preserve">Worki 120L czerwone ( 25 szt.), folia LDPE lub HDPE (polietylen), o grubości 30-40 mikronów, zgrzew prosty denny, z perforacją umożliwiającą łatwe odrywanie. Rolka worków musi posiadać banderolę lub naklejkę informującą o rodzaju worków.</t>
  </si>
  <si>
    <t xml:space="preserve">Worki do odkurzaczy dwuwarstwowe, papierowe torebki filtracyjne do pyłów klasy M.  Pasujące do: KARCHER T-201 nr produktu 6.906-118.</t>
  </si>
  <si>
    <t xml:space="preserve">Worki do odkurzaczy z 4 lub 5 warstwami włókien filtracyjnych,wytrzymałe i odporne na zerwanie długość worka 51 [cm]
szerokość worka 25 [cm]
średnica wlotu 49 [mm],
Pasujące do: KARCHER T-10/1 nr produktu 6.904-333.</t>
  </si>
  <si>
    <t xml:space="preserve">Worki do odkurzaczy papierowe lub wykonane  z czterech warstw filtracyjnych syntetycznych włókien, Pasujące do: ZELMER ZMB 02A0.</t>
  </si>
  <si>
    <t xml:space="preserve">Płyn do płukania skoncentrowany do zmiękczania tkanin, zawierający od 5-15 % kationowe środki powierzchniowo czynne oraz środek konserwujący benzoisothiazolinowe, „E” koncentrat perfume de luxe lub równoważny.</t>
  </si>
  <si>
    <t xml:space="preserve">2L</t>
  </si>
  <si>
    <t xml:space="preserve">Worki do odkurzaczy Karcher T 7.1 CLASSIC    fizelinowe lub papierowe, opak. 10 szt. (90 opak.)</t>
  </si>
  <si>
    <t xml:space="preserve">Worki do odkurzaczy Karcher  NT 30/1  TACT L  włóknina filtracyjna, opak. 12 szt (10 opak.)</t>
  </si>
  <si>
    <t xml:space="preserve">Płyn do prania (kolor) dla wszystkich stopni twardości wody. 5-15% anionowe środki powierzchniowo czynne, &lt;5%: niejonowe środki powierzchniowo czynne, poj. 2L.</t>
  </si>
  <si>
    <t xml:space="preserve">Proszek piorący do odkurzaczy piorących, 10 kg wiaderko, do  dywanów, wykładzin, tapicerek meblowych i samochodowych, proszek do mieszania z wodą zimną i ciepłą.</t>
  </si>
  <si>
    <t xml:space="preserve">Proszek do prania tkanin białych we wszystkich rodzajach pralek, zakres prania od 30°C, zawierający &lt;5% niejonowych środków powierzchniowo czynnych, rozjaśniacz optyczny zawierający składnik zapobiegający szarzeniu tkanin o kompozycji zapachowej, opakowanie do 4,5 kg, VIZIR lub równoważny.</t>
  </si>
  <si>
    <t xml:space="preserve">Proszek do prania tkanin kolorowych  zapobiegający utracie kolorów, perfumowany do prania we wszystkich typach pralek, zakres temp. prania od 30°C, opakowanie do 4,5 kg, VIZIR lub równoważny.</t>
  </si>
  <si>
    <t xml:space="preserve"> szt</t>
  </si>
  <si>
    <t xml:space="preserve">Płyn z atomizerem do odplamiania wykładzin, tapicerki dywanów, pojemność 500 ml. Skutecznie usuwający olej, pastę do butów, gumę do żucia, plamy z długopisów itp. </t>
  </si>
  <si>
    <t xml:space="preserve">Płyn wybielająco – dezynfekujący, od  5% do 15% związki wybielające na bazie chloru, wodorotlenek sodu, ph &gt; 12, względna gęstość ok.1,1g/cm3 rozpuszczalny w wodzie, kompozycja zapachowa, opakowanie 1L. Vanish lub równoważny.</t>
  </si>
  <si>
    <t xml:space="preserve">Odkamieniacz do pralek, chroniący przed odkładaniem się kamienia, gromadzeniem się brudu i osadów z detergentów, główny składnik polikarboksylany, opakowanie 1 kg.</t>
  </si>
  <si>
    <t xml:space="preserve">Płyn czyszczący oparty na naturalnych ekstraktach. Czyści i odtłuszcza powierzchnie wykonane  z utwardzonego betonu, ceramiki i PCV, opakowanie 10L. CLINEX DHS FORTE lub równoważny.</t>
  </si>
  <si>
    <t xml:space="preserve">Płyn do czyszczenia, pojemność 10L,  do codziennej i okresowej pielęgnacji szkła, porowatych tworzyw sztucznych, PCV, ceramiki, płytek szkliwionych, posadzek gresowych, marmuru, itp. powierzchni wodoodpornych. Zawierający: niejonowe związki powierzchniowo czynne, alkilopoliglukozydy oraz środek konserwujący. Usuwa brud, plamy bądź przebarwień z marmuru, granitu, piaskowca. Clinex blink lub równoważny.</t>
  </si>
  <si>
    <t xml:space="preserve">Krem do rąk glicerynowy, 100-ml., składniki -wyciąg z cytryny, d-panthenol, gliceryna, olej sylikonowy, Gliparol lub równoważny.</t>
  </si>
  <si>
    <t xml:space="preserve">Pasta BHP - środek czyszczący w formie pasty, zawierający substancje ścierne, środek nawilżający i natłuszczający przeznaczony do usuwania silnych zabrudzeń takimi substancjami jak smary, smoła, farby itp., 500 g, Dix Pasta Bhp lub równoważny.</t>
  </si>
  <si>
    <t xml:space="preserve">szt. </t>
  </si>
  <si>
    <t xml:space="preserve">Mydło w kostce, zawiera prowitaminę B5, kremowe,   90-100g.</t>
  </si>
  <si>
    <t xml:space="preserve">Razem (wartość oferty brutto)</t>
  </si>
  <si>
    <t xml:space="preserve">Termin realizacji cząstkowego zamówienia (w dniach)</t>
  </si>
  <si>
    <r>
      <rPr>
        <sz val="11"/>
        <rFont val="Cambria"/>
        <family val="1"/>
        <charset val="238"/>
      </rPr>
      <t xml:space="preserve">1. Oświadczamy, że w oferowanej cenie zostały uwzględnione wszystkie koszty wykonania zamówienia.
2. Akceptujemy warunki płatności określone przez Zamawiającego w umowie.
3. Oświadczamy, że uzyskaliśmy wszelkie informacje niezbędne do przygotowania i złożenia niniejszej oferty.
4. Oświadczamy, iż złożona przez nas oferta spełnia wszystkie wymogi zawarte w załączniku nr 1 do SIWZ.
5. Oświadczamy, że zapoznaliśmy się z postanowieniami umowy określonymi w SIWZ (w tym z wyjaśnieniami i zmianami do SIWZ) i zobowiązujemy się, w przypadku wyboru naszej oferty, do zawarcia umowy zgodnej z niniejszą ofertą, na warunkach określonych w SIWZ, w miejscu i terminie wyznaczonym przez Zamawiającego. 
6. Oświadczamy, że nie uczestniczymy jako Wykonawca w jakiejkolwiek innej ofercie złożonej w celu uzyskania niniejszego zamówienia.                                                                                                                                                                                          7. Oświadczamy, iż jesteśmy: mikroprzedsiębiorstwem lub małym lub średnim przedsiębiorstwem: tak </t>
    </r>
    <r>
      <rPr>
        <sz val="16"/>
        <rFont val="Wingdings"/>
        <family val="0"/>
        <charset val="2"/>
      </rPr>
      <t xml:space="preserve">¨</t>
    </r>
    <r>
      <rPr>
        <sz val="11"/>
        <rFont val="Cambria"/>
        <family val="1"/>
        <charset val="238"/>
      </rPr>
      <t xml:space="preserve">, nie </t>
    </r>
    <r>
      <rPr>
        <sz val="16"/>
        <rFont val="Wingdings"/>
        <family val="0"/>
        <charset val="2"/>
      </rPr>
      <t xml:space="preserve">¨</t>
    </r>
    <r>
      <rPr>
        <sz val="11"/>
        <rFont val="Cambria"/>
        <family val="1"/>
        <charset val="238"/>
      </rPr>
      <t xml:space="preserve">.
8. Zamówienie zrealizujemy sami/przewidujemy powierzenie wykonania zamówienia podwykonawcom w następującym zakresie: 
(niepotrzebne skreślić)
.................................................................................................................................................
(zakres powierzonych prac)
(należy podać również firmy podwykonawców) ..............................................................................................................................
9. Oświadczamy, że jesteśmy związani niniejszą ofertą przez okres 30 dni od dnia upływu terminu składania ofert.
10. Integralną część oferty stanowią następujące oświadczenia: 
    1) ........................................................................................................................................
    2) ........................................................................................................................................
    3) …………………………………………………………………………………………………......
11. Ofertę składamy na  ................. ponumerowanych i podpisanych stronach.
12. Wszelką korespondencję związaną z niniejszym postępowaniem należy kierować do:
………………………………..…..............................................................................……...., tel. ………................…………………, e-mail:……...............................................….........………..
            Imię i nazwisko osoby do kontaktu w sprawie oferty
</t>
    </r>
  </si>
  <si>
    <t xml:space="preserve">
……………………………………………</t>
  </si>
  <si>
    <t xml:space="preserve">……………………………..…………………………….</t>
  </si>
  <si>
    <t xml:space="preserve">data i miejsce</t>
  </si>
  <si>
    <t xml:space="preserve">podpis Wykonawcy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</si>
</sst>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20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 val="true"/>
      <sz val="10"/>
      <name val="Cambria"/>
      <family val="1"/>
      <charset val="238"/>
    </font>
    <font>
      <b val="true"/>
      <sz val="12"/>
      <name val="Cambria"/>
      <family val="1"/>
      <charset val="238"/>
    </font>
    <font>
      <sz val="8"/>
      <name val="Cambria"/>
      <family val="1"/>
      <charset val="238"/>
    </font>
    <font>
      <b val="true"/>
      <sz val="14"/>
      <name val="Cambria"/>
      <family val="1"/>
      <charset val="238"/>
    </font>
    <font>
      <sz val="12"/>
      <name val="Cambria"/>
      <family val="1"/>
      <charset val="238"/>
    </font>
    <font>
      <b val="true"/>
      <sz val="11"/>
      <name val="Cambria"/>
      <family val="1"/>
      <charset val="238"/>
    </font>
    <font>
      <b val="true"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vertAlign val="superscript"/>
      <sz val="11"/>
      <color rgb="FF000000"/>
      <name val="Cambria"/>
      <family val="1"/>
      <charset val="238"/>
    </font>
    <font>
      <sz val="14"/>
      <color rgb="FFFF0000"/>
      <name val="Cambria"/>
      <family val="1"/>
      <charset val="238"/>
    </font>
    <font>
      <sz val="16"/>
      <name val="Wingdings"/>
      <family val="0"/>
      <charset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3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8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80" workbookViewId="0">
      <selection pane="topLeft" activeCell="B72" activeCellId="0" sqref="B72"/>
    </sheetView>
  </sheetViews>
  <sheetFormatPr defaultRowHeight="14.25" zeroHeight="false" outlineLevelRow="0" outlineLevelCol="0"/>
  <cols>
    <col collapsed="false" customWidth="true" hidden="false" outlineLevel="0" max="1" min="1" style="1" width="4"/>
    <col collapsed="false" customWidth="true" hidden="false" outlineLevel="0" max="2" min="2" style="2" width="40.5"/>
    <col collapsed="false" customWidth="true" hidden="false" outlineLevel="0" max="3" min="3" style="3" width="7.62"/>
    <col collapsed="false" customWidth="true" hidden="false" outlineLevel="0" max="4" min="4" style="4" width="6.25"/>
    <col collapsed="false" customWidth="true" hidden="false" outlineLevel="0" max="5" min="5" style="5" width="20"/>
    <col collapsed="false" customWidth="true" hidden="false" outlineLevel="0" max="6" min="6" style="5" width="19.87"/>
    <col collapsed="false" customWidth="true" hidden="false" outlineLevel="0" max="7" min="7" style="5" width="12.63"/>
    <col collapsed="false" customWidth="true" hidden="false" outlineLevel="0" max="8" min="8" style="5" width="11.87"/>
    <col collapsed="false" customWidth="true" hidden="false" outlineLevel="0" max="9" min="9" style="5" width="11.62"/>
    <col collapsed="false" customWidth="true" hidden="false" outlineLevel="0" max="10" min="10" style="6" width="18.74"/>
    <col collapsed="false" customWidth="true" hidden="false" outlineLevel="0" max="1025" min="11" style="4" width="9"/>
  </cols>
  <sheetData>
    <row r="1" customFormat="false" ht="15.75" hidden="false" customHeight="false" outlineLevel="0" collapsed="false">
      <c r="A1" s="7"/>
      <c r="B1" s="8"/>
      <c r="C1" s="9"/>
      <c r="E1" s="10"/>
      <c r="F1" s="10"/>
      <c r="G1" s="10"/>
      <c r="H1" s="10"/>
      <c r="I1" s="10"/>
      <c r="J1" s="11"/>
    </row>
    <row r="3" customFormat="false" ht="18" hidden="false" customHeight="false" outlineLevel="0" collapsed="false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</row>
    <row r="5" customFormat="false" ht="409.5" hidden="false" customHeight="true" outlineLevel="0" collapsed="false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</row>
    <row r="6" customFormat="false" ht="71.25" hidden="false" customHeight="false" outlineLevel="0" collapsed="false">
      <c r="A6" s="14" t="s">
        <v>2</v>
      </c>
      <c r="B6" s="15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7" t="s">
        <v>8</v>
      </c>
      <c r="H6" s="17" t="s">
        <v>9</v>
      </c>
      <c r="I6" s="15" t="s">
        <v>10</v>
      </c>
      <c r="J6" s="19" t="s">
        <v>11</v>
      </c>
    </row>
    <row r="7" s="1" customFormat="true" ht="14.25" hidden="false" customHeight="false" outlineLevel="0" collapsed="false">
      <c r="A7" s="20" t="s">
        <v>12</v>
      </c>
      <c r="B7" s="21" t="s">
        <v>13</v>
      </c>
      <c r="C7" s="22" t="s">
        <v>14</v>
      </c>
      <c r="D7" s="22" t="s">
        <v>15</v>
      </c>
      <c r="E7" s="23" t="s">
        <v>16</v>
      </c>
      <c r="F7" s="24" t="s">
        <v>17</v>
      </c>
      <c r="G7" s="23" t="s">
        <v>18</v>
      </c>
      <c r="H7" s="23" t="s">
        <v>19</v>
      </c>
      <c r="I7" s="21" t="s">
        <v>20</v>
      </c>
      <c r="J7" s="25" t="s">
        <v>21</v>
      </c>
    </row>
    <row r="8" s="33" customFormat="true" ht="118.5" hidden="false" customHeight="true" outlineLevel="0" collapsed="false">
      <c r="A8" s="26" t="n">
        <v>1</v>
      </c>
      <c r="B8" s="27" t="s">
        <v>22</v>
      </c>
      <c r="C8" s="28" t="s">
        <v>23</v>
      </c>
      <c r="D8" s="29" t="n">
        <v>2040</v>
      </c>
      <c r="E8" s="30"/>
      <c r="F8" s="30"/>
      <c r="G8" s="30"/>
      <c r="H8" s="30"/>
      <c r="I8" s="31"/>
      <c r="J8" s="32"/>
    </row>
    <row r="9" s="33" customFormat="true" ht="63" hidden="false" customHeight="true" outlineLevel="0" collapsed="false">
      <c r="A9" s="34" t="n">
        <v>2</v>
      </c>
      <c r="B9" s="35" t="s">
        <v>24</v>
      </c>
      <c r="C9" s="36" t="s">
        <v>25</v>
      </c>
      <c r="D9" s="37" t="n">
        <v>120</v>
      </c>
      <c r="E9" s="30"/>
      <c r="F9" s="30"/>
      <c r="G9" s="30"/>
      <c r="H9" s="30"/>
      <c r="I9" s="31"/>
      <c r="J9" s="32"/>
    </row>
    <row r="10" s="33" customFormat="true" ht="75" hidden="false" customHeight="true" outlineLevel="0" collapsed="false">
      <c r="A10" s="26" t="n">
        <v>3</v>
      </c>
      <c r="B10" s="38" t="s">
        <v>26</v>
      </c>
      <c r="C10" s="36" t="s">
        <v>27</v>
      </c>
      <c r="D10" s="37" t="n">
        <v>960</v>
      </c>
      <c r="E10" s="30"/>
      <c r="F10" s="30"/>
      <c r="G10" s="30"/>
      <c r="H10" s="30"/>
      <c r="I10" s="31"/>
      <c r="J10" s="32"/>
    </row>
    <row r="11" s="33" customFormat="true" ht="89.25" hidden="false" customHeight="true" outlineLevel="0" collapsed="false">
      <c r="A11" s="34" t="n">
        <v>4</v>
      </c>
      <c r="B11" s="39" t="s">
        <v>28</v>
      </c>
      <c r="C11" s="36" t="s">
        <v>27</v>
      </c>
      <c r="D11" s="37" t="n">
        <v>60</v>
      </c>
      <c r="E11" s="30"/>
      <c r="F11" s="30"/>
      <c r="G11" s="30"/>
      <c r="H11" s="30"/>
      <c r="I11" s="31"/>
      <c r="J11" s="32"/>
    </row>
    <row r="12" s="33" customFormat="true" ht="92.25" hidden="false" customHeight="true" outlineLevel="0" collapsed="false">
      <c r="A12" s="26" t="n">
        <v>5</v>
      </c>
      <c r="B12" s="40" t="s">
        <v>29</v>
      </c>
      <c r="C12" s="36" t="s">
        <v>25</v>
      </c>
      <c r="D12" s="37" t="n">
        <v>720</v>
      </c>
      <c r="E12" s="30"/>
      <c r="F12" s="30"/>
      <c r="G12" s="30"/>
      <c r="H12" s="30"/>
      <c r="I12" s="31"/>
      <c r="J12" s="32"/>
    </row>
    <row r="13" s="33" customFormat="true" ht="74.25" hidden="false" customHeight="true" outlineLevel="0" collapsed="false">
      <c r="A13" s="26" t="n">
        <v>6</v>
      </c>
      <c r="B13" s="40" t="s">
        <v>30</v>
      </c>
      <c r="C13" s="36" t="s">
        <v>25</v>
      </c>
      <c r="D13" s="37" t="n">
        <v>40</v>
      </c>
      <c r="E13" s="30"/>
      <c r="F13" s="30"/>
      <c r="G13" s="30"/>
      <c r="H13" s="30"/>
      <c r="I13" s="31"/>
      <c r="J13" s="32"/>
    </row>
    <row r="14" s="33" customFormat="true" ht="88.5" hidden="false" customHeight="true" outlineLevel="0" collapsed="false">
      <c r="A14" s="34" t="s">
        <v>31</v>
      </c>
      <c r="B14" s="41" t="s">
        <v>32</v>
      </c>
      <c r="C14" s="36" t="s">
        <v>25</v>
      </c>
      <c r="D14" s="37" t="n">
        <v>960</v>
      </c>
      <c r="E14" s="30"/>
      <c r="F14" s="30"/>
      <c r="G14" s="30"/>
      <c r="H14" s="30"/>
      <c r="I14" s="31"/>
      <c r="J14" s="32"/>
    </row>
    <row r="15" s="33" customFormat="true" ht="60.75" hidden="false" customHeight="true" outlineLevel="0" collapsed="false">
      <c r="A15" s="34" t="n">
        <v>7</v>
      </c>
      <c r="B15" s="40" t="s">
        <v>33</v>
      </c>
      <c r="C15" s="36" t="s">
        <v>25</v>
      </c>
      <c r="D15" s="37" t="n">
        <v>720</v>
      </c>
      <c r="E15" s="30"/>
      <c r="F15" s="30"/>
      <c r="G15" s="30"/>
      <c r="H15" s="30"/>
      <c r="I15" s="31"/>
      <c r="J15" s="32"/>
    </row>
    <row r="16" s="33" customFormat="true" ht="60.75" hidden="false" customHeight="true" outlineLevel="0" collapsed="false">
      <c r="A16" s="42" t="n">
        <v>8</v>
      </c>
      <c r="B16" s="40" t="s">
        <v>34</v>
      </c>
      <c r="C16" s="36" t="s">
        <v>25</v>
      </c>
      <c r="D16" s="37" t="n">
        <v>40</v>
      </c>
      <c r="E16" s="30"/>
      <c r="F16" s="30"/>
      <c r="G16" s="30"/>
      <c r="H16" s="30"/>
      <c r="I16" s="31"/>
      <c r="J16" s="32"/>
    </row>
    <row r="17" s="33" customFormat="true" ht="107.25" hidden="false" customHeight="true" outlineLevel="0" collapsed="false">
      <c r="A17" s="26" t="s">
        <v>35</v>
      </c>
      <c r="B17" s="40" t="s">
        <v>36</v>
      </c>
      <c r="C17" s="36" t="s">
        <v>25</v>
      </c>
      <c r="D17" s="37" t="n">
        <v>240</v>
      </c>
      <c r="E17" s="30"/>
      <c r="F17" s="30"/>
      <c r="G17" s="30"/>
      <c r="H17" s="30"/>
      <c r="I17" s="31"/>
      <c r="J17" s="32"/>
    </row>
    <row r="18" s="33" customFormat="true" ht="132.75" hidden="false" customHeight="true" outlineLevel="0" collapsed="false">
      <c r="A18" s="34" t="n">
        <v>9</v>
      </c>
      <c r="B18" s="40" t="s">
        <v>37</v>
      </c>
      <c r="C18" s="36" t="s">
        <v>25</v>
      </c>
      <c r="D18" s="37" t="n">
        <v>216</v>
      </c>
      <c r="E18" s="30"/>
      <c r="F18" s="30"/>
      <c r="G18" s="30"/>
      <c r="H18" s="30"/>
      <c r="I18" s="31"/>
      <c r="J18" s="32"/>
    </row>
    <row r="19" s="33" customFormat="true" ht="131.25" hidden="false" customHeight="true" outlineLevel="0" collapsed="false">
      <c r="A19" s="34" t="n">
        <v>10</v>
      </c>
      <c r="B19" s="38" t="s">
        <v>38</v>
      </c>
      <c r="C19" s="36" t="s">
        <v>25</v>
      </c>
      <c r="D19" s="37" t="n">
        <v>240</v>
      </c>
      <c r="E19" s="30"/>
      <c r="F19" s="30"/>
      <c r="G19" s="30"/>
      <c r="H19" s="30"/>
      <c r="I19" s="31"/>
      <c r="J19" s="32"/>
    </row>
    <row r="20" s="33" customFormat="true" ht="96" hidden="false" customHeight="true" outlineLevel="0" collapsed="false">
      <c r="A20" s="34" t="n">
        <v>11</v>
      </c>
      <c r="B20" s="38" t="s">
        <v>39</v>
      </c>
      <c r="C20" s="36" t="s">
        <v>25</v>
      </c>
      <c r="D20" s="37" t="n">
        <v>2520</v>
      </c>
      <c r="E20" s="30"/>
      <c r="F20" s="30"/>
      <c r="G20" s="30"/>
      <c r="H20" s="30"/>
      <c r="I20" s="31"/>
      <c r="J20" s="32"/>
    </row>
    <row r="21" s="33" customFormat="true" ht="63" hidden="false" customHeight="true" outlineLevel="0" collapsed="false">
      <c r="A21" s="34" t="n">
        <v>12</v>
      </c>
      <c r="B21" s="38" t="s">
        <v>40</v>
      </c>
      <c r="C21" s="36" t="s">
        <v>25</v>
      </c>
      <c r="D21" s="37" t="n">
        <v>960</v>
      </c>
      <c r="E21" s="30"/>
      <c r="F21" s="30"/>
      <c r="G21" s="30"/>
      <c r="H21" s="30"/>
      <c r="I21" s="31"/>
      <c r="J21" s="32"/>
    </row>
    <row r="22" s="33" customFormat="true" ht="89.25" hidden="false" customHeight="true" outlineLevel="0" collapsed="false">
      <c r="A22" s="34" t="n">
        <v>13</v>
      </c>
      <c r="B22" s="38" t="s">
        <v>41</v>
      </c>
      <c r="C22" s="36" t="s">
        <v>25</v>
      </c>
      <c r="D22" s="37" t="n">
        <v>600</v>
      </c>
      <c r="E22" s="30"/>
      <c r="F22" s="30"/>
      <c r="G22" s="30"/>
      <c r="H22" s="30"/>
      <c r="I22" s="31"/>
      <c r="J22" s="32"/>
    </row>
    <row r="23" s="33" customFormat="true" ht="120" hidden="false" customHeight="true" outlineLevel="0" collapsed="false">
      <c r="A23" s="34" t="n">
        <v>14</v>
      </c>
      <c r="B23" s="38" t="s">
        <v>42</v>
      </c>
      <c r="C23" s="36" t="s">
        <v>25</v>
      </c>
      <c r="D23" s="37" t="n">
        <v>48</v>
      </c>
      <c r="E23" s="30"/>
      <c r="F23" s="30"/>
      <c r="G23" s="30"/>
      <c r="H23" s="30"/>
      <c r="I23" s="31"/>
      <c r="J23" s="32"/>
    </row>
    <row r="24" s="33" customFormat="true" ht="103.5" hidden="false" customHeight="true" outlineLevel="0" collapsed="false">
      <c r="A24" s="34" t="n">
        <v>15</v>
      </c>
      <c r="B24" s="40" t="s">
        <v>43</v>
      </c>
      <c r="C24" s="36" t="s">
        <v>25</v>
      </c>
      <c r="D24" s="37" t="n">
        <v>48</v>
      </c>
      <c r="E24" s="30"/>
      <c r="F24" s="30"/>
      <c r="G24" s="30"/>
      <c r="H24" s="30"/>
      <c r="I24" s="31"/>
      <c r="J24" s="32"/>
    </row>
    <row r="25" s="33" customFormat="true" ht="75.75" hidden="false" customHeight="true" outlineLevel="0" collapsed="false">
      <c r="A25" s="34" t="n">
        <v>16</v>
      </c>
      <c r="B25" s="38" t="s">
        <v>44</v>
      </c>
      <c r="C25" s="36" t="s">
        <v>45</v>
      </c>
      <c r="D25" s="37" t="n">
        <v>72</v>
      </c>
      <c r="E25" s="30"/>
      <c r="F25" s="30"/>
      <c r="G25" s="30"/>
      <c r="H25" s="30"/>
      <c r="I25" s="31"/>
      <c r="J25" s="32"/>
    </row>
    <row r="26" s="33" customFormat="true" ht="103.5" hidden="false" customHeight="true" outlineLevel="0" collapsed="false">
      <c r="A26" s="34" t="n">
        <v>17</v>
      </c>
      <c r="B26" s="38" t="s">
        <v>46</v>
      </c>
      <c r="C26" s="36" t="s">
        <v>25</v>
      </c>
      <c r="D26" s="37" t="n">
        <v>240</v>
      </c>
      <c r="E26" s="30"/>
      <c r="F26" s="30"/>
      <c r="G26" s="30"/>
      <c r="H26" s="30"/>
      <c r="I26" s="31"/>
      <c r="J26" s="32"/>
    </row>
    <row r="27" s="33" customFormat="true" ht="118.5" hidden="false" customHeight="true" outlineLevel="0" collapsed="false">
      <c r="A27" s="34" t="n">
        <v>18</v>
      </c>
      <c r="B27" s="38" t="s">
        <v>47</v>
      </c>
      <c r="C27" s="36" t="s">
        <v>25</v>
      </c>
      <c r="D27" s="37" t="n">
        <v>240</v>
      </c>
      <c r="E27" s="30"/>
      <c r="F27" s="30"/>
      <c r="G27" s="30"/>
      <c r="H27" s="30"/>
      <c r="I27" s="31"/>
      <c r="J27" s="32"/>
    </row>
    <row r="28" s="33" customFormat="true" ht="117.75" hidden="false" customHeight="true" outlineLevel="0" collapsed="false">
      <c r="A28" s="34" t="n">
        <v>19</v>
      </c>
      <c r="B28" s="38" t="s">
        <v>48</v>
      </c>
      <c r="C28" s="36" t="s">
        <v>25</v>
      </c>
      <c r="D28" s="37" t="n">
        <v>480</v>
      </c>
      <c r="E28" s="30"/>
      <c r="F28" s="30"/>
      <c r="G28" s="30"/>
      <c r="H28" s="30"/>
      <c r="I28" s="31"/>
      <c r="J28" s="32"/>
    </row>
    <row r="29" s="33" customFormat="true" ht="95.25" hidden="false" customHeight="true" outlineLevel="0" collapsed="false">
      <c r="A29" s="34" t="n">
        <v>20</v>
      </c>
      <c r="B29" s="40" t="s">
        <v>49</v>
      </c>
      <c r="C29" s="36" t="s">
        <v>50</v>
      </c>
      <c r="D29" s="37" t="n">
        <v>216</v>
      </c>
      <c r="E29" s="30"/>
      <c r="F29" s="30"/>
      <c r="G29" s="30"/>
      <c r="H29" s="30"/>
      <c r="I29" s="31"/>
      <c r="J29" s="32"/>
    </row>
    <row r="30" s="33" customFormat="true" ht="133.5" hidden="false" customHeight="true" outlineLevel="0" collapsed="false">
      <c r="A30" s="34" t="n">
        <v>21</v>
      </c>
      <c r="B30" s="40" t="s">
        <v>51</v>
      </c>
      <c r="C30" s="36" t="s">
        <v>52</v>
      </c>
      <c r="D30" s="37" t="n">
        <v>36</v>
      </c>
      <c r="E30" s="30" t="s">
        <v>53</v>
      </c>
      <c r="F30" s="30"/>
      <c r="G30" s="30"/>
      <c r="H30" s="30"/>
      <c r="I30" s="31"/>
      <c r="J30" s="32"/>
    </row>
    <row r="31" s="33" customFormat="true" ht="87.75" hidden="false" customHeight="true" outlineLevel="0" collapsed="false">
      <c r="A31" s="34" t="n">
        <v>22</v>
      </c>
      <c r="B31" s="40" t="s">
        <v>54</v>
      </c>
      <c r="C31" s="36" t="s">
        <v>55</v>
      </c>
      <c r="D31" s="37" t="n">
        <v>60</v>
      </c>
      <c r="E31" s="30"/>
      <c r="F31" s="30"/>
      <c r="G31" s="30"/>
      <c r="H31" s="30"/>
      <c r="I31" s="31"/>
      <c r="J31" s="32"/>
    </row>
    <row r="32" s="33" customFormat="true" ht="16.5" hidden="false" customHeight="true" outlineLevel="0" collapsed="false">
      <c r="A32" s="34" t="n">
        <v>23</v>
      </c>
      <c r="B32" s="40" t="s">
        <v>56</v>
      </c>
      <c r="C32" s="36" t="s">
        <v>52</v>
      </c>
      <c r="D32" s="37" t="n">
        <v>360</v>
      </c>
      <c r="E32" s="30"/>
      <c r="F32" s="30"/>
      <c r="G32" s="30"/>
      <c r="H32" s="30"/>
      <c r="I32" s="31"/>
      <c r="J32" s="32"/>
    </row>
    <row r="33" s="33" customFormat="true" ht="20.25" hidden="false" customHeight="true" outlineLevel="0" collapsed="false">
      <c r="A33" s="34" t="n">
        <v>24</v>
      </c>
      <c r="B33" s="40" t="s">
        <v>57</v>
      </c>
      <c r="C33" s="36" t="s">
        <v>52</v>
      </c>
      <c r="D33" s="37" t="n">
        <v>360</v>
      </c>
      <c r="E33" s="30"/>
      <c r="F33" s="30"/>
      <c r="G33" s="30"/>
      <c r="H33" s="30"/>
      <c r="I33" s="31"/>
      <c r="J33" s="32"/>
    </row>
    <row r="34" s="33" customFormat="true" ht="47.25" hidden="false" customHeight="true" outlineLevel="0" collapsed="false">
      <c r="A34" s="34" t="n">
        <v>25</v>
      </c>
      <c r="B34" s="40" t="s">
        <v>58</v>
      </c>
      <c r="C34" s="36" t="s">
        <v>52</v>
      </c>
      <c r="D34" s="37" t="n">
        <v>480</v>
      </c>
      <c r="E34" s="30"/>
      <c r="F34" s="30"/>
      <c r="G34" s="30"/>
      <c r="H34" s="30"/>
      <c r="I34" s="31"/>
      <c r="J34" s="32"/>
    </row>
    <row r="35" s="33" customFormat="true" ht="63" hidden="false" customHeight="true" outlineLevel="0" collapsed="false">
      <c r="A35" s="34" t="n">
        <v>26</v>
      </c>
      <c r="B35" s="40" t="s">
        <v>59</v>
      </c>
      <c r="C35" s="36" t="s">
        <v>52</v>
      </c>
      <c r="D35" s="37" t="n">
        <v>1200</v>
      </c>
      <c r="E35" s="30"/>
      <c r="F35" s="30"/>
      <c r="G35" s="30"/>
      <c r="H35" s="30"/>
      <c r="I35" s="31"/>
      <c r="J35" s="32"/>
    </row>
    <row r="36" s="33" customFormat="true" ht="37.5" hidden="false" customHeight="true" outlineLevel="0" collapsed="false">
      <c r="A36" s="34" t="n">
        <v>27</v>
      </c>
      <c r="B36" s="40" t="s">
        <v>60</v>
      </c>
      <c r="C36" s="36" t="s">
        <v>25</v>
      </c>
      <c r="D36" s="37" t="n">
        <v>480</v>
      </c>
      <c r="E36" s="30"/>
      <c r="F36" s="30"/>
      <c r="G36" s="30"/>
      <c r="H36" s="30"/>
      <c r="I36" s="31"/>
      <c r="J36" s="32"/>
    </row>
    <row r="37" s="33" customFormat="true" ht="46.5" hidden="false" customHeight="true" outlineLevel="0" collapsed="false">
      <c r="A37" s="34" t="n">
        <v>28</v>
      </c>
      <c r="B37" s="40" t="s">
        <v>61</v>
      </c>
      <c r="C37" s="36" t="s">
        <v>25</v>
      </c>
      <c r="D37" s="37" t="n">
        <v>600</v>
      </c>
      <c r="E37" s="30"/>
      <c r="F37" s="30"/>
      <c r="G37" s="30"/>
      <c r="H37" s="30"/>
      <c r="I37" s="31"/>
      <c r="J37" s="32"/>
    </row>
    <row r="38" s="33" customFormat="true" ht="103.5" hidden="false" customHeight="true" outlineLevel="0" collapsed="false">
      <c r="A38" s="34" t="n">
        <v>29</v>
      </c>
      <c r="B38" s="40" t="s">
        <v>62</v>
      </c>
      <c r="C38" s="36" t="s">
        <v>55</v>
      </c>
      <c r="D38" s="37" t="n">
        <v>120</v>
      </c>
      <c r="E38" s="30"/>
      <c r="F38" s="30"/>
      <c r="G38" s="30"/>
      <c r="H38" s="30"/>
      <c r="I38" s="31"/>
      <c r="J38" s="32"/>
    </row>
    <row r="39" s="33" customFormat="true" ht="74.25" hidden="false" customHeight="true" outlineLevel="0" collapsed="false">
      <c r="A39" s="34" t="n">
        <v>30</v>
      </c>
      <c r="B39" s="40" t="s">
        <v>63</v>
      </c>
      <c r="C39" s="36" t="s">
        <v>50</v>
      </c>
      <c r="D39" s="37" t="n">
        <v>480</v>
      </c>
      <c r="E39" s="30"/>
      <c r="F39" s="30"/>
      <c r="G39" s="30"/>
      <c r="H39" s="30"/>
      <c r="I39" s="31"/>
      <c r="J39" s="32"/>
    </row>
    <row r="40" s="33" customFormat="true" ht="63" hidden="false" customHeight="true" outlineLevel="0" collapsed="false">
      <c r="A40" s="34" t="n">
        <v>31</v>
      </c>
      <c r="B40" s="40" t="s">
        <v>64</v>
      </c>
      <c r="C40" s="36" t="s">
        <v>50</v>
      </c>
      <c r="D40" s="37" t="n">
        <v>600</v>
      </c>
      <c r="E40" s="30"/>
      <c r="F40" s="30"/>
      <c r="G40" s="30"/>
      <c r="H40" s="30"/>
      <c r="I40" s="31"/>
      <c r="J40" s="32"/>
    </row>
    <row r="41" s="33" customFormat="true" ht="61.5" hidden="false" customHeight="true" outlineLevel="0" collapsed="false">
      <c r="A41" s="34" t="n">
        <v>32</v>
      </c>
      <c r="B41" s="40" t="s">
        <v>65</v>
      </c>
      <c r="C41" s="36" t="s">
        <v>66</v>
      </c>
      <c r="D41" s="37" t="n">
        <v>720</v>
      </c>
      <c r="E41" s="30"/>
      <c r="F41" s="30"/>
      <c r="G41" s="30"/>
      <c r="H41" s="30"/>
      <c r="I41" s="31"/>
      <c r="J41" s="32"/>
    </row>
    <row r="42" s="33" customFormat="true" ht="63" hidden="false" customHeight="true" outlineLevel="0" collapsed="false">
      <c r="A42" s="34" t="n">
        <v>33</v>
      </c>
      <c r="B42" s="40" t="s">
        <v>67</v>
      </c>
      <c r="C42" s="36" t="s">
        <v>68</v>
      </c>
      <c r="D42" s="37" t="n">
        <v>360</v>
      </c>
      <c r="E42" s="30"/>
      <c r="F42" s="30"/>
      <c r="G42" s="30"/>
      <c r="H42" s="30"/>
      <c r="I42" s="31"/>
      <c r="J42" s="32"/>
    </row>
    <row r="43" s="33" customFormat="true" ht="104.25" hidden="false" customHeight="true" outlineLevel="0" collapsed="false">
      <c r="A43" s="34" t="n">
        <v>34</v>
      </c>
      <c r="B43" s="40" t="s">
        <v>69</v>
      </c>
      <c r="C43" s="36" t="s">
        <v>70</v>
      </c>
      <c r="D43" s="37" t="n">
        <v>240</v>
      </c>
      <c r="E43" s="30"/>
      <c r="F43" s="30"/>
      <c r="G43" s="30"/>
      <c r="H43" s="30"/>
      <c r="I43" s="31"/>
      <c r="J43" s="32"/>
    </row>
    <row r="44" s="33" customFormat="true" ht="90" hidden="false" customHeight="true" outlineLevel="0" collapsed="false">
      <c r="A44" s="34" t="n">
        <v>35</v>
      </c>
      <c r="B44" s="40" t="s">
        <v>71</v>
      </c>
      <c r="C44" s="36" t="s">
        <v>52</v>
      </c>
      <c r="D44" s="37" t="n">
        <v>360</v>
      </c>
      <c r="E44" s="30"/>
      <c r="F44" s="30"/>
      <c r="G44" s="30"/>
      <c r="H44" s="30"/>
      <c r="I44" s="31"/>
      <c r="J44" s="32"/>
    </row>
    <row r="45" s="33" customFormat="true" ht="78" hidden="false" customHeight="true" outlineLevel="0" collapsed="false">
      <c r="A45" s="34" t="n">
        <v>36</v>
      </c>
      <c r="B45" s="40" t="s">
        <v>72</v>
      </c>
      <c r="C45" s="36" t="s">
        <v>52</v>
      </c>
      <c r="D45" s="37" t="n">
        <v>120</v>
      </c>
      <c r="E45" s="30"/>
      <c r="F45" s="30"/>
      <c r="G45" s="30"/>
      <c r="H45" s="30"/>
      <c r="I45" s="31"/>
      <c r="J45" s="32"/>
    </row>
    <row r="46" s="33" customFormat="true" ht="89.25" hidden="false" customHeight="true" outlineLevel="0" collapsed="false">
      <c r="A46" s="34" t="n">
        <v>37</v>
      </c>
      <c r="B46" s="40" t="s">
        <v>73</v>
      </c>
      <c r="C46" s="36" t="s">
        <v>70</v>
      </c>
      <c r="D46" s="37" t="n">
        <v>516</v>
      </c>
      <c r="E46" s="30"/>
      <c r="F46" s="30"/>
      <c r="G46" s="30"/>
      <c r="H46" s="30"/>
      <c r="I46" s="31"/>
      <c r="J46" s="32"/>
    </row>
    <row r="47" s="33" customFormat="true" ht="90.75" hidden="false" customHeight="true" outlineLevel="0" collapsed="false">
      <c r="A47" s="34" t="n">
        <v>38</v>
      </c>
      <c r="B47" s="40" t="s">
        <v>74</v>
      </c>
      <c r="C47" s="36" t="s">
        <v>25</v>
      </c>
      <c r="D47" s="37" t="n">
        <v>240</v>
      </c>
      <c r="E47" s="30"/>
      <c r="F47" s="30"/>
      <c r="G47" s="30"/>
      <c r="H47" s="30"/>
      <c r="I47" s="31"/>
      <c r="J47" s="32"/>
    </row>
    <row r="48" s="33" customFormat="true" ht="90.75" hidden="false" customHeight="true" outlineLevel="0" collapsed="false">
      <c r="A48" s="34" t="n">
        <v>39</v>
      </c>
      <c r="B48" s="40" t="s">
        <v>75</v>
      </c>
      <c r="C48" s="36" t="s">
        <v>52</v>
      </c>
      <c r="D48" s="37" t="n">
        <v>300</v>
      </c>
      <c r="E48" s="30"/>
      <c r="F48" s="30"/>
      <c r="G48" s="30"/>
      <c r="H48" s="30"/>
      <c r="I48" s="31"/>
      <c r="J48" s="32"/>
    </row>
    <row r="49" s="33" customFormat="true" ht="90" hidden="false" customHeight="true" outlineLevel="0" collapsed="false">
      <c r="A49" s="34" t="n">
        <v>40</v>
      </c>
      <c r="B49" s="40" t="s">
        <v>76</v>
      </c>
      <c r="C49" s="36" t="s">
        <v>77</v>
      </c>
      <c r="D49" s="37" t="n">
        <v>360</v>
      </c>
      <c r="E49" s="30"/>
      <c r="F49" s="30"/>
      <c r="G49" s="30"/>
      <c r="H49" s="30"/>
      <c r="I49" s="31"/>
      <c r="J49" s="32"/>
    </row>
    <row r="50" s="33" customFormat="true" ht="85.5" hidden="false" customHeight="false" outlineLevel="0" collapsed="false">
      <c r="A50" s="34" t="n">
        <v>41</v>
      </c>
      <c r="B50" s="40" t="s">
        <v>78</v>
      </c>
      <c r="C50" s="36" t="s">
        <v>77</v>
      </c>
      <c r="D50" s="37" t="n">
        <v>360</v>
      </c>
      <c r="E50" s="30"/>
      <c r="F50" s="30"/>
      <c r="G50" s="30"/>
      <c r="H50" s="30"/>
      <c r="I50" s="31"/>
      <c r="J50" s="32"/>
    </row>
    <row r="51" s="33" customFormat="true" ht="89.25" hidden="false" customHeight="true" outlineLevel="0" collapsed="false">
      <c r="A51" s="34" t="n">
        <v>42</v>
      </c>
      <c r="B51" s="40" t="s">
        <v>79</v>
      </c>
      <c r="C51" s="36" t="s">
        <v>80</v>
      </c>
      <c r="D51" s="37" t="n">
        <v>420</v>
      </c>
      <c r="E51" s="30"/>
      <c r="F51" s="30"/>
      <c r="G51" s="30"/>
      <c r="H51" s="30"/>
      <c r="I51" s="31"/>
      <c r="J51" s="32"/>
    </row>
    <row r="52" s="33" customFormat="true" ht="91.5" hidden="false" customHeight="true" outlineLevel="0" collapsed="false">
      <c r="A52" s="34" t="n">
        <v>43</v>
      </c>
      <c r="B52" s="40" t="s">
        <v>81</v>
      </c>
      <c r="C52" s="36" t="s">
        <v>80</v>
      </c>
      <c r="D52" s="37" t="n">
        <v>300</v>
      </c>
      <c r="E52" s="30"/>
      <c r="F52" s="30"/>
      <c r="G52" s="30"/>
      <c r="H52" s="30"/>
      <c r="I52" s="31"/>
      <c r="J52" s="32"/>
    </row>
    <row r="53" s="33" customFormat="true" ht="90" hidden="false" customHeight="true" outlineLevel="0" collapsed="false">
      <c r="A53" s="34" t="n">
        <v>44</v>
      </c>
      <c r="B53" s="40" t="s">
        <v>82</v>
      </c>
      <c r="C53" s="36" t="s">
        <v>80</v>
      </c>
      <c r="D53" s="37" t="n">
        <f aca="false">15*12</f>
        <v>180</v>
      </c>
      <c r="E53" s="30"/>
      <c r="F53" s="30"/>
      <c r="G53" s="30"/>
      <c r="H53" s="30"/>
      <c r="I53" s="31"/>
      <c r="J53" s="32"/>
    </row>
    <row r="54" s="33" customFormat="true" ht="90.75" hidden="false" customHeight="true" outlineLevel="0" collapsed="false">
      <c r="A54" s="34" t="n">
        <v>45</v>
      </c>
      <c r="B54" s="40" t="s">
        <v>83</v>
      </c>
      <c r="C54" s="36" t="s">
        <v>80</v>
      </c>
      <c r="D54" s="37" t="n">
        <f aca="false">10*12</f>
        <v>120</v>
      </c>
      <c r="E54" s="30"/>
      <c r="F54" s="30"/>
      <c r="G54" s="30"/>
      <c r="H54" s="30"/>
      <c r="I54" s="31"/>
      <c r="J54" s="32"/>
    </row>
    <row r="55" s="33" customFormat="true" ht="91.5" hidden="false" customHeight="true" outlineLevel="0" collapsed="false">
      <c r="A55" s="34" t="n">
        <v>46</v>
      </c>
      <c r="B55" s="40" t="s">
        <v>84</v>
      </c>
      <c r="C55" s="36" t="s">
        <v>80</v>
      </c>
      <c r="D55" s="37" t="n">
        <f aca="false">15*12</f>
        <v>180</v>
      </c>
      <c r="E55" s="30"/>
      <c r="F55" s="30"/>
      <c r="G55" s="30"/>
      <c r="H55" s="30"/>
      <c r="I55" s="31"/>
      <c r="J55" s="32"/>
    </row>
    <row r="56" s="33" customFormat="true" ht="57" hidden="false" customHeight="false" outlineLevel="0" collapsed="false">
      <c r="A56" s="34" t="n">
        <v>47</v>
      </c>
      <c r="B56" s="40" t="s">
        <v>85</v>
      </c>
      <c r="C56" s="36" t="s">
        <v>52</v>
      </c>
      <c r="D56" s="37" t="n">
        <f aca="false">5*12</f>
        <v>60</v>
      </c>
      <c r="E56" s="30"/>
      <c r="F56" s="30"/>
      <c r="G56" s="30"/>
      <c r="H56" s="30"/>
      <c r="I56" s="31"/>
      <c r="J56" s="32"/>
    </row>
    <row r="57" s="33" customFormat="true" ht="105.75" hidden="false" customHeight="true" outlineLevel="0" collapsed="false">
      <c r="A57" s="34" t="n">
        <v>48</v>
      </c>
      <c r="B57" s="40" t="s">
        <v>86</v>
      </c>
      <c r="C57" s="36" t="s">
        <v>52</v>
      </c>
      <c r="D57" s="37" t="n">
        <f aca="false">5*12</f>
        <v>60</v>
      </c>
      <c r="E57" s="30"/>
      <c r="F57" s="30"/>
      <c r="G57" s="30"/>
      <c r="H57" s="30"/>
      <c r="I57" s="31"/>
      <c r="J57" s="32"/>
    </row>
    <row r="58" s="33" customFormat="true" ht="52.5" hidden="false" customHeight="true" outlineLevel="0" collapsed="false">
      <c r="A58" s="34" t="n">
        <v>49</v>
      </c>
      <c r="B58" s="40" t="s">
        <v>87</v>
      </c>
      <c r="C58" s="36" t="s">
        <v>52</v>
      </c>
      <c r="D58" s="37" t="n">
        <f aca="false">5*12</f>
        <v>60</v>
      </c>
      <c r="E58" s="30"/>
      <c r="F58" s="30"/>
      <c r="G58" s="30"/>
      <c r="H58" s="30"/>
      <c r="I58" s="31"/>
      <c r="J58" s="32"/>
    </row>
    <row r="59" s="33" customFormat="true" ht="77.25" hidden="false" customHeight="true" outlineLevel="0" collapsed="false">
      <c r="A59" s="34" t="n">
        <v>50</v>
      </c>
      <c r="B59" s="40" t="s">
        <v>88</v>
      </c>
      <c r="C59" s="36" t="s">
        <v>89</v>
      </c>
      <c r="D59" s="37" t="n">
        <f aca="false">2*12</f>
        <v>24</v>
      </c>
      <c r="E59" s="30"/>
      <c r="F59" s="30"/>
      <c r="G59" s="30"/>
      <c r="H59" s="30"/>
      <c r="I59" s="31"/>
      <c r="J59" s="32"/>
    </row>
    <row r="60" s="33" customFormat="true" ht="46.5" hidden="false" customHeight="true" outlineLevel="0" collapsed="false">
      <c r="A60" s="34" t="n">
        <v>51</v>
      </c>
      <c r="B60" s="43" t="s">
        <v>90</v>
      </c>
      <c r="C60" s="36" t="s">
        <v>52</v>
      </c>
      <c r="D60" s="37" t="n">
        <v>900</v>
      </c>
      <c r="E60" s="30"/>
      <c r="F60" s="30"/>
      <c r="G60" s="30"/>
      <c r="H60" s="30"/>
      <c r="I60" s="31"/>
      <c r="J60" s="32"/>
    </row>
    <row r="61" s="33" customFormat="true" ht="34.5" hidden="false" customHeight="true" outlineLevel="0" collapsed="false">
      <c r="A61" s="34" t="n">
        <v>52</v>
      </c>
      <c r="B61" s="43" t="s">
        <v>91</v>
      </c>
      <c r="C61" s="36" t="s">
        <v>52</v>
      </c>
      <c r="D61" s="37" t="n">
        <v>120</v>
      </c>
      <c r="E61" s="30"/>
      <c r="F61" s="30"/>
      <c r="G61" s="30"/>
      <c r="H61" s="30"/>
      <c r="I61" s="31"/>
      <c r="J61" s="32"/>
    </row>
    <row r="62" s="33" customFormat="true" ht="60" hidden="false" customHeight="true" outlineLevel="0" collapsed="false">
      <c r="A62" s="34" t="n">
        <v>53</v>
      </c>
      <c r="B62" s="40" t="s">
        <v>92</v>
      </c>
      <c r="C62" s="36" t="s">
        <v>25</v>
      </c>
      <c r="D62" s="37" t="n">
        <f aca="false">2*12</f>
        <v>24</v>
      </c>
      <c r="E62" s="30"/>
      <c r="F62" s="30"/>
      <c r="G62" s="30"/>
      <c r="H62" s="30"/>
      <c r="I62" s="31"/>
      <c r="J62" s="32"/>
    </row>
    <row r="63" s="33" customFormat="true" ht="63" hidden="false" customHeight="true" outlineLevel="0" collapsed="false">
      <c r="A63" s="34" t="n">
        <v>54</v>
      </c>
      <c r="B63" s="40" t="s">
        <v>93</v>
      </c>
      <c r="C63" s="36" t="s">
        <v>52</v>
      </c>
      <c r="D63" s="37" t="n">
        <f aca="false">1*12</f>
        <v>12</v>
      </c>
      <c r="E63" s="30"/>
      <c r="F63" s="30"/>
      <c r="G63" s="30"/>
      <c r="H63" s="30"/>
      <c r="I63" s="31"/>
      <c r="J63" s="32"/>
    </row>
    <row r="64" s="33" customFormat="true" ht="105.75" hidden="false" customHeight="true" outlineLevel="0" collapsed="false">
      <c r="A64" s="34" t="n">
        <v>55</v>
      </c>
      <c r="B64" s="40" t="s">
        <v>94</v>
      </c>
      <c r="C64" s="36" t="s">
        <v>52</v>
      </c>
      <c r="D64" s="37" t="n">
        <f aca="false">2*12</f>
        <v>24</v>
      </c>
      <c r="E64" s="30"/>
      <c r="F64" s="30"/>
      <c r="G64" s="30"/>
      <c r="H64" s="30"/>
      <c r="I64" s="31"/>
      <c r="J64" s="32"/>
    </row>
    <row r="65" s="33" customFormat="true" ht="75" hidden="false" customHeight="true" outlineLevel="0" collapsed="false">
      <c r="A65" s="34" t="n">
        <v>56</v>
      </c>
      <c r="B65" s="40" t="s">
        <v>95</v>
      </c>
      <c r="C65" s="36" t="s">
        <v>96</v>
      </c>
      <c r="D65" s="37" t="n">
        <f aca="false">2*12</f>
        <v>24</v>
      </c>
      <c r="E65" s="30"/>
      <c r="F65" s="30"/>
      <c r="G65" s="30"/>
      <c r="H65" s="30"/>
      <c r="I65" s="31"/>
      <c r="J65" s="32"/>
    </row>
    <row r="66" s="33" customFormat="true" ht="60.75" hidden="false" customHeight="true" outlineLevel="0" collapsed="false">
      <c r="A66" s="34" t="n">
        <v>57</v>
      </c>
      <c r="B66" s="40" t="s">
        <v>97</v>
      </c>
      <c r="C66" s="36" t="s">
        <v>25</v>
      </c>
      <c r="D66" s="37" t="n">
        <f aca="false">4*12</f>
        <v>48</v>
      </c>
      <c r="E66" s="30"/>
      <c r="F66" s="30"/>
      <c r="G66" s="30"/>
      <c r="H66" s="30"/>
      <c r="I66" s="31"/>
      <c r="J66" s="32"/>
    </row>
    <row r="67" s="33" customFormat="true" ht="85.5" hidden="false" customHeight="false" outlineLevel="0" collapsed="false">
      <c r="A67" s="34" t="n">
        <v>58</v>
      </c>
      <c r="B67" s="40" t="s">
        <v>98</v>
      </c>
      <c r="C67" s="36" t="s">
        <v>52</v>
      </c>
      <c r="D67" s="37" t="n">
        <f aca="false">30*12</f>
        <v>360</v>
      </c>
      <c r="E67" s="30"/>
      <c r="F67" s="30"/>
      <c r="G67" s="30"/>
      <c r="H67" s="30"/>
      <c r="I67" s="31"/>
      <c r="J67" s="32"/>
    </row>
    <row r="68" s="33" customFormat="true" ht="62" hidden="false" customHeight="true" outlineLevel="0" collapsed="false">
      <c r="A68" s="34" t="n">
        <v>59</v>
      </c>
      <c r="B68" s="40" t="s">
        <v>99</v>
      </c>
      <c r="C68" s="36" t="s">
        <v>52</v>
      </c>
      <c r="D68" s="37" t="n">
        <f aca="false">2*12</f>
        <v>24</v>
      </c>
      <c r="E68" s="30"/>
      <c r="F68" s="30"/>
      <c r="G68" s="30"/>
      <c r="H68" s="30"/>
      <c r="I68" s="31"/>
      <c r="J68" s="32"/>
    </row>
    <row r="69" s="33" customFormat="true" ht="70.2" hidden="false" customHeight="true" outlineLevel="0" collapsed="false">
      <c r="A69" s="34" t="n">
        <v>60</v>
      </c>
      <c r="B69" s="40" t="s">
        <v>100</v>
      </c>
      <c r="C69" s="36" t="s">
        <v>52</v>
      </c>
      <c r="D69" s="37" t="n">
        <v>2</v>
      </c>
      <c r="E69" s="30"/>
      <c r="F69" s="30"/>
      <c r="G69" s="30"/>
      <c r="H69" s="30"/>
      <c r="I69" s="31"/>
      <c r="J69" s="32"/>
    </row>
    <row r="70" s="33" customFormat="true" ht="149.3" hidden="false" customHeight="true" outlineLevel="0" collapsed="false">
      <c r="A70" s="44" t="n">
        <v>61</v>
      </c>
      <c r="B70" s="45" t="s">
        <v>101</v>
      </c>
      <c r="C70" s="46" t="s">
        <v>25</v>
      </c>
      <c r="D70" s="47" t="n">
        <f aca="false">2*12</f>
        <v>24</v>
      </c>
      <c r="E70" s="30"/>
      <c r="F70" s="30"/>
      <c r="G70" s="30"/>
      <c r="H70" s="30"/>
      <c r="I70" s="31"/>
      <c r="J70" s="32"/>
    </row>
    <row r="71" s="33" customFormat="true" ht="42.25" hidden="false" customHeight="true" outlineLevel="0" collapsed="false">
      <c r="A71" s="48" t="n">
        <v>62</v>
      </c>
      <c r="B71" s="49" t="s">
        <v>102</v>
      </c>
      <c r="C71" s="50" t="s">
        <v>25</v>
      </c>
      <c r="D71" s="50" t="n">
        <v>323</v>
      </c>
      <c r="E71" s="30"/>
      <c r="F71" s="30"/>
      <c r="G71" s="30"/>
      <c r="H71" s="30"/>
      <c r="I71" s="31"/>
      <c r="J71" s="32"/>
    </row>
    <row r="72" s="33" customFormat="true" ht="65.45" hidden="false" customHeight="true" outlineLevel="0" collapsed="false">
      <c r="A72" s="48" t="n">
        <v>63</v>
      </c>
      <c r="B72" s="49" t="s">
        <v>103</v>
      </c>
      <c r="C72" s="50" t="s">
        <v>104</v>
      </c>
      <c r="D72" s="50" t="n">
        <v>150</v>
      </c>
      <c r="E72" s="30"/>
      <c r="F72" s="30"/>
      <c r="G72" s="30"/>
      <c r="H72" s="30"/>
      <c r="I72" s="31"/>
      <c r="J72" s="32"/>
    </row>
    <row r="73" s="33" customFormat="true" ht="36" hidden="false" customHeight="true" outlineLevel="0" collapsed="false">
      <c r="A73" s="48" t="n">
        <v>64</v>
      </c>
      <c r="B73" s="49" t="s">
        <v>105</v>
      </c>
      <c r="C73" s="50" t="s">
        <v>104</v>
      </c>
      <c r="D73" s="50" t="n">
        <v>935</v>
      </c>
      <c r="E73" s="51"/>
      <c r="F73" s="51"/>
      <c r="G73" s="51"/>
      <c r="H73" s="51"/>
      <c r="I73" s="52"/>
      <c r="J73" s="53"/>
    </row>
    <row r="74" customFormat="false" ht="35.25" hidden="false" customHeight="true" outlineLevel="0" collapsed="false">
      <c r="A74" s="54" t="s">
        <v>106</v>
      </c>
      <c r="B74" s="54"/>
      <c r="C74" s="54"/>
      <c r="D74" s="54"/>
      <c r="E74" s="54"/>
      <c r="F74" s="54"/>
      <c r="G74" s="54"/>
      <c r="H74" s="54"/>
      <c r="I74" s="54"/>
      <c r="J74" s="55"/>
    </row>
    <row r="75" customFormat="false" ht="35.25" hidden="false" customHeight="true" outlineLevel="0" collapsed="false">
      <c r="A75" s="56" t="s">
        <v>107</v>
      </c>
      <c r="B75" s="56"/>
      <c r="C75" s="56"/>
      <c r="D75" s="56"/>
      <c r="E75" s="56"/>
      <c r="F75" s="56"/>
      <c r="G75" s="56"/>
      <c r="H75" s="56"/>
      <c r="I75" s="56"/>
      <c r="J75" s="55"/>
    </row>
    <row r="76" customFormat="false" ht="354.75" hidden="false" customHeight="true" outlineLevel="0" collapsed="false">
      <c r="A76" s="57" t="s">
        <v>108</v>
      </c>
      <c r="B76" s="57"/>
      <c r="C76" s="57"/>
      <c r="D76" s="57"/>
      <c r="E76" s="57"/>
      <c r="F76" s="57"/>
      <c r="G76" s="57"/>
      <c r="H76" s="57"/>
      <c r="I76" s="57"/>
      <c r="J76" s="57"/>
    </row>
    <row r="77" s="64" customFormat="true" ht="98.25" hidden="false" customHeight="true" outlineLevel="0" collapsed="false">
      <c r="A77" s="58"/>
      <c r="B77" s="59" t="s">
        <v>109</v>
      </c>
      <c r="C77" s="60"/>
      <c r="D77" s="61"/>
      <c r="E77" s="62"/>
      <c r="F77" s="62"/>
      <c r="G77" s="60" t="s">
        <v>110</v>
      </c>
      <c r="H77" s="60"/>
      <c r="I77" s="60"/>
      <c r="J77" s="63"/>
    </row>
    <row r="78" customFormat="false" ht="14.25" hidden="false" customHeight="false" outlineLevel="0" collapsed="false">
      <c r="A78" s="65"/>
      <c r="B78" s="66" t="s">
        <v>111</v>
      </c>
      <c r="C78" s="67"/>
      <c r="D78" s="68"/>
      <c r="E78" s="69"/>
      <c r="F78" s="69"/>
      <c r="G78" s="67" t="s">
        <v>112</v>
      </c>
      <c r="H78" s="67"/>
      <c r="I78" s="67"/>
      <c r="J78" s="70"/>
    </row>
  </sheetData>
  <mergeCells count="7">
    <mergeCell ref="A3:J3"/>
    <mergeCell ref="A5:J5"/>
    <mergeCell ref="A74:I74"/>
    <mergeCell ref="A75:I75"/>
    <mergeCell ref="A76:J76"/>
    <mergeCell ref="G77:I77"/>
    <mergeCell ref="G78:I78"/>
  </mergeCells>
  <printOptions headings="false" gridLines="false" gridLinesSet="true" horizontalCentered="true" verticalCentered="false"/>
  <pageMargins left="0.236111111111111" right="0.236111111111111" top="0.7625" bottom="0.748611111111111" header="0.315277777777778" footer="0.315277777777778"/>
  <pageSetup paperSize="9" scale="6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&amp;R&amp;"Cambria,Regularna"&amp;12Załącznik nr 1 do SIWZ</oddHeader>
    <oddFooter>&amp;C&amp;"Cambria,Regularna"Strona &amp;P z &amp;N</oddFooter>
  </headerFooter>
  <rowBreaks count="4" manualBreakCount="4">
    <brk id="5" man="true" max="16383" min="0"/>
    <brk id="41" man="true" max="16383" min="0"/>
    <brk id="49" man="true" max="16383" min="0"/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D31" activeCellId="0" sqref="D31"/>
    </sheetView>
  </sheetViews>
  <sheetFormatPr defaultRowHeight="14.25" zeroHeight="false" outlineLevelRow="0" outlineLevelCol="0"/>
  <cols>
    <col collapsed="false" customWidth="true" hidden="false" outlineLevel="0" max="1025" min="1" style="0" width="8.6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LibreOffice/6.0.4.2$Windows_X86_64 LibreOffice_project/9b0d9b32d5dcda91d2f1a96dc04c645c450872bf</Application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2014-02-11T11:04:07Z</dcterms:created>
  <dc:creator>U300032</dc:creator>
  <dc:description/>
  <dc:language>pl-PL</dc:language>
  <cp:lastModifiedBy/>
  <cp:lastPrinted>2020-12-29T12:38:26Z</cp:lastPrinted>
  <dcterms:modified xsi:type="dcterms:W3CDTF">2020-12-31T10:50:00Z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